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最终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<sst xmlns="http://schemas.openxmlformats.org/spreadsheetml/2006/main" count="140" uniqueCount="62">
  <si>
    <t>湖南理工职业技术学院2016年公开招聘
综合成绩及入围体检、考察人员一览表</t>
  </si>
  <si>
    <t>序号</t>
  </si>
  <si>
    <t>应聘岗位</t>
  </si>
  <si>
    <t>姓名</t>
  </si>
  <si>
    <t>性别</t>
  </si>
  <si>
    <t>综合成绩</t>
  </si>
  <si>
    <t>岗位排名</t>
  </si>
  <si>
    <t>是否入围体检、考察</t>
  </si>
  <si>
    <t>光伏发电专业专任教师（光伏发电系统优化设计方向）</t>
  </si>
  <si>
    <t>刘偲艳</t>
  </si>
  <si>
    <t>女</t>
  </si>
  <si>
    <t>是</t>
  </si>
  <si>
    <t>电气自动化专业专任教师</t>
  </si>
  <si>
    <t>丁佳慧</t>
  </si>
  <si>
    <t>男</t>
  </si>
  <si>
    <t>谢  丹</t>
  </si>
  <si>
    <t>否</t>
  </si>
  <si>
    <t>工业机器人专业专任教师</t>
  </si>
  <si>
    <t>宋  汉</t>
  </si>
  <si>
    <t>张小娟</t>
  </si>
  <si>
    <t>宋翼颉</t>
  </si>
  <si>
    <t>易  韬</t>
  </si>
  <si>
    <t>肖  雄</t>
  </si>
  <si>
    <t>杨丽湘</t>
  </si>
  <si>
    <t>李  湘</t>
  </si>
  <si>
    <t>会计专业专任教师</t>
  </si>
  <si>
    <t>王续璋</t>
  </si>
  <si>
    <t>大学英语专任教师</t>
  </si>
  <si>
    <t>胡明先</t>
  </si>
  <si>
    <t>王  艳</t>
  </si>
  <si>
    <t>杨轶芳</t>
  </si>
  <si>
    <t>图书馆管理员</t>
  </si>
  <si>
    <t>周  娜</t>
  </si>
  <si>
    <t>辅导员</t>
  </si>
  <si>
    <t>肖  珺</t>
  </si>
  <si>
    <t>吴雅婷</t>
  </si>
  <si>
    <t>李丽莎</t>
  </si>
  <si>
    <t>陈  芬</t>
  </si>
  <si>
    <t>李诗音</t>
  </si>
  <si>
    <t>蔡瑞云</t>
  </si>
  <si>
    <t>邓  姗</t>
  </si>
  <si>
    <t>韩  飞</t>
  </si>
  <si>
    <t>张蓉蓉</t>
  </si>
  <si>
    <t>彭  达</t>
  </si>
  <si>
    <t>张敬婷</t>
  </si>
  <si>
    <t>肖  闯</t>
  </si>
  <si>
    <t>郝  友</t>
  </si>
  <si>
    <t>尹金锋</t>
  </si>
  <si>
    <t>米诗易</t>
  </si>
  <si>
    <t>罗  希</t>
  </si>
  <si>
    <t>刘晓璐</t>
  </si>
  <si>
    <t>李雯雯</t>
  </si>
  <si>
    <t>审计</t>
  </si>
  <si>
    <t>刘祎静</t>
  </si>
  <si>
    <t>王紫瑛</t>
  </si>
  <si>
    <t>谭晓琴</t>
  </si>
  <si>
    <t>余百璐</t>
  </si>
  <si>
    <t>网络中心技术员（网管）</t>
  </si>
  <si>
    <t>曾弋丁</t>
  </si>
  <si>
    <t>江  帆</t>
  </si>
  <si>
    <t>黄  博</t>
  </si>
  <si>
    <t>马  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</si>
</sst>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3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780;&#20998;&#34920;\&#35780;&#209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780;&#20998;&#34920;\&#36741;&#23548;&#21592;&#35780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.8.6"/>
    </sheetNames>
    <sheetDataSet>
      <sheetData sheetId="0">
        <row r="7">
          <cell r="AB7">
            <v>24.779999999999998</v>
          </cell>
          <cell r="AC7">
            <v>24</v>
          </cell>
          <cell r="AD7">
            <v>35.6</v>
          </cell>
        </row>
        <row r="8">
          <cell r="AB8">
            <v>26.939999999999998</v>
          </cell>
          <cell r="AC8">
            <v>25.65</v>
          </cell>
          <cell r="AD8">
            <v>35.36000000000001</v>
          </cell>
        </row>
        <row r="9">
          <cell r="AB9">
            <v>25.38</v>
          </cell>
          <cell r="AC9">
            <v>24.45</v>
          </cell>
          <cell r="AD9">
            <v>34.4</v>
          </cell>
        </row>
        <row r="11">
          <cell r="AB11">
            <v>24.06</v>
          </cell>
          <cell r="AC11">
            <v>20.4</v>
          </cell>
          <cell r="AD11">
            <v>30.880000000000003</v>
          </cell>
        </row>
        <row r="13">
          <cell r="AB13">
            <v>24.3</v>
          </cell>
          <cell r="AC13">
            <v>15</v>
          </cell>
          <cell r="AD13">
            <v>34.56</v>
          </cell>
        </row>
        <row r="14">
          <cell r="AB14">
            <v>26.279999999999998</v>
          </cell>
          <cell r="AC14">
            <v>28.5</v>
          </cell>
          <cell r="AD14">
            <v>32</v>
          </cell>
        </row>
        <row r="16">
          <cell r="AB16">
            <v>21.479999999999997</v>
          </cell>
          <cell r="AC16">
            <v>0</v>
          </cell>
          <cell r="AD16">
            <v>0</v>
          </cell>
        </row>
        <row r="17">
          <cell r="AB17">
            <v>26.16</v>
          </cell>
          <cell r="AC17">
            <v>25.5</v>
          </cell>
          <cell r="AD17">
            <v>35.52</v>
          </cell>
        </row>
        <row r="18">
          <cell r="AB18">
            <v>24.3</v>
          </cell>
          <cell r="AC18">
            <v>6</v>
          </cell>
          <cell r="AD18">
            <v>0</v>
          </cell>
        </row>
        <row r="19">
          <cell r="AB19">
            <v>25.679999999999996</v>
          </cell>
          <cell r="AC19">
            <v>27</v>
          </cell>
          <cell r="AD19">
            <v>34.88</v>
          </cell>
        </row>
        <row r="20">
          <cell r="AB20">
            <v>22.56</v>
          </cell>
          <cell r="AC20">
            <v>0</v>
          </cell>
          <cell r="AD20">
            <v>0</v>
          </cell>
        </row>
        <row r="21">
          <cell r="AB21">
            <v>25.02</v>
          </cell>
          <cell r="AC21">
            <v>0</v>
          </cell>
          <cell r="AD21">
            <v>0</v>
          </cell>
        </row>
        <row r="22">
          <cell r="AB22">
            <v>25.38</v>
          </cell>
          <cell r="AC22">
            <v>12</v>
          </cell>
          <cell r="AD22">
            <v>35.839999999999996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空表"/>
      <sheetName val="辅导员笔试"/>
      <sheetName val="辅导员综合"/>
      <sheetName val="干事笔试"/>
      <sheetName val="干事综合"/>
    </sheetNames>
    <sheetDataSet>
      <sheetData sheetId="2">
        <row r="5">
          <cell r="E5">
            <v>43.875</v>
          </cell>
          <cell r="G5">
            <v>41.9</v>
          </cell>
        </row>
        <row r="6">
          <cell r="E6">
            <v>45.375</v>
          </cell>
          <cell r="G6">
            <v>39.8</v>
          </cell>
        </row>
        <row r="7">
          <cell r="E7">
            <v>32.5</v>
          </cell>
          <cell r="G7">
            <v>44</v>
          </cell>
        </row>
        <row r="8">
          <cell r="E8">
            <v>34.625</v>
          </cell>
          <cell r="G8">
            <v>41.4</v>
          </cell>
        </row>
        <row r="9">
          <cell r="E9">
            <v>33.25</v>
          </cell>
          <cell r="G9">
            <v>42</v>
          </cell>
        </row>
        <row r="10">
          <cell r="E10">
            <v>34</v>
          </cell>
          <cell r="G10">
            <v>41</v>
          </cell>
        </row>
        <row r="11">
          <cell r="E11">
            <v>33.125</v>
          </cell>
          <cell r="G11">
            <v>41.7</v>
          </cell>
        </row>
        <row r="12">
          <cell r="E12">
            <v>33.625</v>
          </cell>
          <cell r="G12">
            <v>41</v>
          </cell>
        </row>
        <row r="13">
          <cell r="E13">
            <v>32.375</v>
          </cell>
          <cell r="G13">
            <v>41.7</v>
          </cell>
        </row>
        <row r="14">
          <cell r="E14">
            <v>32.125</v>
          </cell>
          <cell r="G14">
            <v>41.8</v>
          </cell>
        </row>
        <row r="15">
          <cell r="E15">
            <v>32.875</v>
          </cell>
          <cell r="G15">
            <v>40.6</v>
          </cell>
        </row>
        <row r="16">
          <cell r="E16">
            <v>32.75</v>
          </cell>
          <cell r="G16">
            <v>40.7</v>
          </cell>
        </row>
        <row r="17">
          <cell r="E17">
            <v>33.875</v>
          </cell>
          <cell r="G17">
            <v>39.5</v>
          </cell>
        </row>
        <row r="18">
          <cell r="E18">
            <v>32.375</v>
          </cell>
          <cell r="G18">
            <v>40.9</v>
          </cell>
        </row>
        <row r="19">
          <cell r="E19">
            <v>31.5</v>
          </cell>
          <cell r="G19">
            <v>41.7</v>
          </cell>
        </row>
        <row r="20">
          <cell r="E20">
            <v>31.5</v>
          </cell>
          <cell r="G20">
            <v>41.1</v>
          </cell>
        </row>
        <row r="21">
          <cell r="E21">
            <v>31.5</v>
          </cell>
          <cell r="G21">
            <v>39.5</v>
          </cell>
        </row>
        <row r="22">
          <cell r="E22">
            <v>31.5</v>
          </cell>
          <cell r="G22">
            <v>0</v>
          </cell>
        </row>
      </sheetData>
      <sheetData sheetId="4">
        <row r="5">
          <cell r="E5">
            <v>30</v>
          </cell>
          <cell r="G5">
            <v>36.9</v>
          </cell>
        </row>
        <row r="7">
          <cell r="E7">
            <v>44</v>
          </cell>
          <cell r="G7">
            <v>43.7</v>
          </cell>
        </row>
        <row r="8">
          <cell r="E8">
            <v>19</v>
          </cell>
          <cell r="G8">
            <v>33.8</v>
          </cell>
        </row>
        <row r="9">
          <cell r="E9">
            <v>14</v>
          </cell>
        </row>
        <row r="10">
          <cell r="E10">
            <v>12.5</v>
          </cell>
        </row>
        <row r="12">
          <cell r="E12">
            <v>38.8</v>
          </cell>
          <cell r="G12">
            <v>39.7</v>
          </cell>
        </row>
        <row r="13">
          <cell r="E13">
            <v>27.5</v>
          </cell>
          <cell r="G13">
            <v>38.8</v>
          </cell>
        </row>
        <row r="14">
          <cell r="E14">
            <v>18.5</v>
          </cell>
        </row>
        <row r="15">
          <cell r="E1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43" sqref="L43"/>
    </sheetView>
  </sheetViews>
  <sheetFormatPr defaultColWidth="9.00390625" defaultRowHeight="14.25"/>
  <cols>
    <col min="1" max="1" width="4.625" style="0" customWidth="1"/>
    <col min="2" max="2" width="14.50390625" style="0" customWidth="1"/>
    <col min="7" max="7" width="16.375" style="0" customWidth="1"/>
    <col min="8" max="8" width="2.375" style="0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8">
      <c r="A2" s="1"/>
      <c r="B2" s="1"/>
      <c r="C2" s="1"/>
      <c r="D2" s="1"/>
      <c r="E2" s="1"/>
      <c r="F2" s="1"/>
      <c r="G2" s="1"/>
      <c r="H2" s="2"/>
    </row>
    <row r="3" spans="1:8" ht="14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</row>
    <row r="4" spans="1:8" ht="42.75" customHeight="1">
      <c r="A4" s="6">
        <v>1</v>
      </c>
      <c r="B4" s="3" t="s">
        <v>8</v>
      </c>
      <c r="C4" s="7" t="s">
        <v>9</v>
      </c>
      <c r="D4" s="7" t="s">
        <v>10</v>
      </c>
      <c r="E4" s="8">
        <v>74.94</v>
      </c>
      <c r="F4" s="8">
        <v>1</v>
      </c>
      <c r="G4" s="8" t="s">
        <v>11</v>
      </c>
      <c r="H4" s="9"/>
    </row>
    <row r="5" spans="1:8" ht="18" customHeight="1">
      <c r="A5" s="6">
        <v>2</v>
      </c>
      <c r="B5" s="10" t="s">
        <v>12</v>
      </c>
      <c r="C5" s="8" t="s">
        <v>13</v>
      </c>
      <c r="D5" s="8" t="s">
        <v>14</v>
      </c>
      <c r="E5" s="11">
        <f>'[1]2016.8.6'!AD14+'[1]2016.8.6'!AC14+'[1]2016.8.6'!AB14</f>
        <v>86.78</v>
      </c>
      <c r="F5" s="8">
        <v>1</v>
      </c>
      <c r="G5" s="8" t="s">
        <v>11</v>
      </c>
      <c r="H5" s="9"/>
    </row>
    <row r="6" spans="1:8" ht="18" customHeight="1">
      <c r="A6" s="6">
        <v>3</v>
      </c>
      <c r="B6" s="10"/>
      <c r="C6" s="8" t="s">
        <v>15</v>
      </c>
      <c r="D6" s="7" t="s">
        <v>10</v>
      </c>
      <c r="E6" s="11">
        <f>'[1]2016.8.6'!AD13+'[1]2016.8.6'!AC13+'[1]2016.8.6'!AB13</f>
        <v>73.86</v>
      </c>
      <c r="F6" s="8">
        <v>2</v>
      </c>
      <c r="G6" s="8" t="s">
        <v>16</v>
      </c>
      <c r="H6" s="9"/>
    </row>
    <row r="7" spans="1:8" ht="18" customHeight="1">
      <c r="A7" s="6">
        <v>7</v>
      </c>
      <c r="B7" s="10" t="s">
        <v>17</v>
      </c>
      <c r="C7" s="8" t="s">
        <v>18</v>
      </c>
      <c r="D7" s="8" t="s">
        <v>10</v>
      </c>
      <c r="E7" s="11">
        <f>'[1]2016.8.6'!AD19+'[1]2016.8.6'!AC19+'[1]2016.8.6'!AB19</f>
        <v>87.56</v>
      </c>
      <c r="F7" s="8">
        <v>1</v>
      </c>
      <c r="G7" s="8" t="s">
        <v>11</v>
      </c>
      <c r="H7" s="9"/>
    </row>
    <row r="8" spans="1:8" ht="18" customHeight="1">
      <c r="A8" s="6">
        <v>5</v>
      </c>
      <c r="B8" s="10"/>
      <c r="C8" s="8" t="s">
        <v>19</v>
      </c>
      <c r="D8" s="8" t="s">
        <v>10</v>
      </c>
      <c r="E8" s="11">
        <f>'[1]2016.8.6'!AD17+'[1]2016.8.6'!AC17+'[1]2016.8.6'!AB17</f>
        <v>87.18</v>
      </c>
      <c r="F8" s="8">
        <v>2</v>
      </c>
      <c r="G8" s="8" t="s">
        <v>16</v>
      </c>
      <c r="H8" s="9"/>
    </row>
    <row r="9" spans="1:8" ht="18" customHeight="1">
      <c r="A9" s="6">
        <v>10</v>
      </c>
      <c r="B9" s="10"/>
      <c r="C9" s="8" t="s">
        <v>20</v>
      </c>
      <c r="D9" s="8" t="s">
        <v>14</v>
      </c>
      <c r="E9" s="11">
        <f>'[1]2016.8.6'!AD22+'[1]2016.8.6'!AC22+'[1]2016.8.6'!AB22</f>
        <v>73.22</v>
      </c>
      <c r="F9" s="8">
        <v>3</v>
      </c>
      <c r="G9" s="8" t="s">
        <v>16</v>
      </c>
      <c r="H9" s="9"/>
    </row>
    <row r="10" spans="1:8" ht="18" customHeight="1">
      <c r="A10" s="6">
        <v>6</v>
      </c>
      <c r="B10" s="10"/>
      <c r="C10" s="8" t="s">
        <v>21</v>
      </c>
      <c r="D10" s="8" t="s">
        <v>14</v>
      </c>
      <c r="E10" s="11">
        <f>'[1]2016.8.6'!AD18+'[1]2016.8.6'!AC18+'[1]2016.8.6'!AB18</f>
        <v>30.3</v>
      </c>
      <c r="F10" s="8">
        <v>4</v>
      </c>
      <c r="G10" s="8" t="s">
        <v>16</v>
      </c>
      <c r="H10" s="9"/>
    </row>
    <row r="11" spans="1:8" ht="18" customHeight="1">
      <c r="A11" s="6">
        <v>9</v>
      </c>
      <c r="B11" s="10"/>
      <c r="C11" s="8" t="s">
        <v>22</v>
      </c>
      <c r="D11" s="8" t="s">
        <v>10</v>
      </c>
      <c r="E11" s="11">
        <f>'[1]2016.8.6'!AD21+'[1]2016.8.6'!AC21+'[1]2016.8.6'!AB21</f>
        <v>25.02</v>
      </c>
      <c r="F11" s="8">
        <v>5</v>
      </c>
      <c r="G11" s="8" t="s">
        <v>16</v>
      </c>
      <c r="H11" s="9"/>
    </row>
    <row r="12" spans="1:8" ht="18" customHeight="1">
      <c r="A12" s="6">
        <v>8</v>
      </c>
      <c r="B12" s="10"/>
      <c r="C12" s="8" t="s">
        <v>23</v>
      </c>
      <c r="D12" s="8" t="s">
        <v>10</v>
      </c>
      <c r="E12" s="11">
        <f>'[1]2016.8.6'!AD20+'[1]2016.8.6'!AC20+'[1]2016.8.6'!AB20</f>
        <v>22.56</v>
      </c>
      <c r="F12" s="8">
        <v>6</v>
      </c>
      <c r="G12" s="8" t="s">
        <v>16</v>
      </c>
      <c r="H12" s="9"/>
    </row>
    <row r="13" spans="1:8" ht="18" customHeight="1">
      <c r="A13" s="6">
        <v>4</v>
      </c>
      <c r="B13" s="12"/>
      <c r="C13" s="8" t="s">
        <v>24</v>
      </c>
      <c r="D13" s="8" t="s">
        <v>14</v>
      </c>
      <c r="E13" s="11">
        <f>'[1]2016.8.6'!AD16+'[1]2016.8.6'!AC16+'[1]2016.8.6'!AB16</f>
        <v>21.479999999999997</v>
      </c>
      <c r="F13" s="8">
        <v>7</v>
      </c>
      <c r="G13" s="8" t="s">
        <v>16</v>
      </c>
      <c r="H13" s="9"/>
    </row>
    <row r="14" spans="1:8" ht="18" customHeight="1">
      <c r="A14" s="6">
        <v>11</v>
      </c>
      <c r="B14" s="13" t="s">
        <v>25</v>
      </c>
      <c r="C14" s="8" t="s">
        <v>26</v>
      </c>
      <c r="D14" s="8" t="s">
        <v>14</v>
      </c>
      <c r="E14" s="11">
        <f>'[1]2016.8.6'!AD11+'[1]2016.8.6'!AC11+'[1]2016.8.6'!AB11</f>
        <v>75.34</v>
      </c>
      <c r="F14" s="8">
        <v>1</v>
      </c>
      <c r="G14" s="8" t="s">
        <v>11</v>
      </c>
      <c r="H14" s="9"/>
    </row>
    <row r="15" spans="1:8" ht="18" customHeight="1">
      <c r="A15" s="6">
        <v>13</v>
      </c>
      <c r="B15" s="10" t="s">
        <v>27</v>
      </c>
      <c r="C15" s="7" t="s">
        <v>28</v>
      </c>
      <c r="D15" s="7" t="s">
        <v>10</v>
      </c>
      <c r="E15" s="11">
        <f>'[1]2016.8.6'!AD8+'[1]2016.8.6'!AC8+'[1]2016.8.6'!AB8</f>
        <v>87.95</v>
      </c>
      <c r="F15" s="8">
        <v>1</v>
      </c>
      <c r="G15" s="8" t="s">
        <v>11</v>
      </c>
      <c r="H15" s="9"/>
    </row>
    <row r="16" spans="1:8" ht="18" customHeight="1">
      <c r="A16" s="6">
        <v>12</v>
      </c>
      <c r="B16" s="10"/>
      <c r="C16" s="7" t="s">
        <v>29</v>
      </c>
      <c r="D16" s="7" t="s">
        <v>10</v>
      </c>
      <c r="E16" s="11">
        <f>'[1]2016.8.6'!AD7+'[1]2016.8.6'!AC7+'[1]2016.8.6'!AB7</f>
        <v>84.38</v>
      </c>
      <c r="F16" s="8">
        <v>2</v>
      </c>
      <c r="G16" s="8" t="s">
        <v>16</v>
      </c>
      <c r="H16" s="9"/>
    </row>
    <row r="17" spans="1:8" ht="18" customHeight="1">
      <c r="A17" s="6">
        <v>14</v>
      </c>
      <c r="B17" s="10"/>
      <c r="C17" s="7" t="s">
        <v>30</v>
      </c>
      <c r="D17" s="7" t="s">
        <v>10</v>
      </c>
      <c r="E17" s="11">
        <f>'[1]2016.8.6'!AD9+'[1]2016.8.6'!AC9+'[1]2016.8.6'!AB9</f>
        <v>84.22999999999999</v>
      </c>
      <c r="F17" s="8">
        <v>3</v>
      </c>
      <c r="G17" s="8" t="s">
        <v>16</v>
      </c>
      <c r="H17" s="9"/>
    </row>
    <row r="18" spans="1:8" ht="18" customHeight="1">
      <c r="A18" s="14">
        <v>15</v>
      </c>
      <c r="B18" s="15" t="s">
        <v>31</v>
      </c>
      <c r="C18" s="8" t="s">
        <v>32</v>
      </c>
      <c r="D18" s="8" t="s">
        <v>10</v>
      </c>
      <c r="E18" s="3">
        <f>'[2]干事综合'!G5+'[2]干事综合'!E5</f>
        <v>66.9</v>
      </c>
      <c r="F18" s="16">
        <v>1</v>
      </c>
      <c r="G18" s="8" t="s">
        <v>11</v>
      </c>
      <c r="H18" s="9"/>
    </row>
    <row r="19" spans="1:8" ht="18" customHeight="1">
      <c r="A19" s="14">
        <v>16</v>
      </c>
      <c r="B19" s="17" t="s">
        <v>33</v>
      </c>
      <c r="C19" s="18" t="s">
        <v>34</v>
      </c>
      <c r="D19" s="19" t="s">
        <v>10</v>
      </c>
      <c r="E19" s="3">
        <f>'[2]辅导员综合'!G5+'[2]辅导员综合'!E5</f>
        <v>85.775</v>
      </c>
      <c r="F19" s="16">
        <v>1</v>
      </c>
      <c r="G19" s="8" t="s">
        <v>11</v>
      </c>
      <c r="H19" s="9"/>
    </row>
    <row r="20" spans="1:8" ht="18" customHeight="1">
      <c r="A20" s="14">
        <v>17</v>
      </c>
      <c r="B20" s="17"/>
      <c r="C20" s="18" t="s">
        <v>35</v>
      </c>
      <c r="D20" s="18" t="s">
        <v>10</v>
      </c>
      <c r="E20" s="3">
        <f>'[2]辅导员综合'!G6+'[2]辅导员综合'!E6</f>
        <v>85.175</v>
      </c>
      <c r="F20" s="16">
        <v>2</v>
      </c>
      <c r="G20" s="8" t="s">
        <v>11</v>
      </c>
      <c r="H20" s="9"/>
    </row>
    <row r="21" spans="1:8" ht="18" customHeight="1">
      <c r="A21" s="14">
        <v>18</v>
      </c>
      <c r="B21" s="17"/>
      <c r="C21" s="18" t="s">
        <v>36</v>
      </c>
      <c r="D21" s="18" t="s">
        <v>10</v>
      </c>
      <c r="E21" s="3">
        <f>'[2]辅导员综合'!G7+'[2]辅导员综合'!E7</f>
        <v>76.5</v>
      </c>
      <c r="F21" s="16">
        <v>3</v>
      </c>
      <c r="G21" s="8" t="s">
        <v>11</v>
      </c>
      <c r="H21" s="9"/>
    </row>
    <row r="22" spans="1:8" ht="18" customHeight="1">
      <c r="A22" s="14">
        <v>19</v>
      </c>
      <c r="B22" s="17"/>
      <c r="C22" s="18" t="s">
        <v>37</v>
      </c>
      <c r="D22" s="18" t="s">
        <v>10</v>
      </c>
      <c r="E22" s="3">
        <f>'[2]辅导员综合'!G8+'[2]辅导员综合'!E8</f>
        <v>76.025</v>
      </c>
      <c r="F22" s="16">
        <v>4</v>
      </c>
      <c r="G22" s="8" t="s">
        <v>11</v>
      </c>
      <c r="H22" s="9"/>
    </row>
    <row r="23" spans="1:8" ht="18" customHeight="1">
      <c r="A23" s="14">
        <v>20</v>
      </c>
      <c r="B23" s="17"/>
      <c r="C23" s="18" t="s">
        <v>38</v>
      </c>
      <c r="D23" s="18" t="s">
        <v>10</v>
      </c>
      <c r="E23" s="3">
        <f>'[2]辅导员综合'!G9+'[2]辅导员综合'!E9</f>
        <v>75.25</v>
      </c>
      <c r="F23" s="16">
        <v>5</v>
      </c>
      <c r="G23" s="8" t="s">
        <v>11</v>
      </c>
      <c r="H23" s="9"/>
    </row>
    <row r="24" spans="1:8" ht="18" customHeight="1">
      <c r="A24" s="14">
        <v>21</v>
      </c>
      <c r="B24" s="17"/>
      <c r="C24" s="18" t="s">
        <v>39</v>
      </c>
      <c r="D24" s="18" t="s">
        <v>10</v>
      </c>
      <c r="E24" s="3">
        <f>'[2]辅导员综合'!G10+'[2]辅导员综合'!E10</f>
        <v>75</v>
      </c>
      <c r="F24" s="16">
        <v>6</v>
      </c>
      <c r="G24" s="8" t="s">
        <v>16</v>
      </c>
      <c r="H24" s="9"/>
    </row>
    <row r="25" spans="1:8" ht="18" customHeight="1">
      <c r="A25" s="14">
        <v>24</v>
      </c>
      <c r="B25" s="17"/>
      <c r="C25" s="18" t="s">
        <v>40</v>
      </c>
      <c r="D25" s="18" t="s">
        <v>10</v>
      </c>
      <c r="E25" s="3">
        <f>'[2]辅导员综合'!G11+'[2]辅导员综合'!E11</f>
        <v>74.825</v>
      </c>
      <c r="F25" s="16">
        <v>7</v>
      </c>
      <c r="G25" s="8" t="s">
        <v>16</v>
      </c>
      <c r="H25" s="9"/>
    </row>
    <row r="26" spans="1:8" ht="18" customHeight="1">
      <c r="A26" s="14">
        <v>27</v>
      </c>
      <c r="B26" s="17"/>
      <c r="C26" s="8" t="s">
        <v>41</v>
      </c>
      <c r="D26" s="18" t="s">
        <v>14</v>
      </c>
      <c r="E26" s="3">
        <f>'[2]辅导员综合'!G12+'[2]辅导员综合'!E12</f>
        <v>74.625</v>
      </c>
      <c r="F26" s="16">
        <v>8</v>
      </c>
      <c r="G26" s="8" t="s">
        <v>16</v>
      </c>
      <c r="H26" s="9"/>
    </row>
    <row r="27" spans="1:8" ht="18" customHeight="1">
      <c r="A27" s="14">
        <v>28</v>
      </c>
      <c r="B27" s="17"/>
      <c r="C27" s="18" t="s">
        <v>42</v>
      </c>
      <c r="D27" s="19" t="s">
        <v>10</v>
      </c>
      <c r="E27" s="3">
        <f>'[2]辅导员综合'!G13+'[2]辅导员综合'!E13</f>
        <v>74.075</v>
      </c>
      <c r="F27" s="16">
        <v>9</v>
      </c>
      <c r="G27" s="8" t="s">
        <v>16</v>
      </c>
      <c r="H27" s="9"/>
    </row>
    <row r="28" spans="1:8" ht="18" customHeight="1">
      <c r="A28" s="14">
        <v>22</v>
      </c>
      <c r="B28" s="17"/>
      <c r="C28" s="18" t="s">
        <v>43</v>
      </c>
      <c r="D28" s="18" t="s">
        <v>10</v>
      </c>
      <c r="E28" s="3">
        <f>'[2]辅导员综合'!G14+'[2]辅导员综合'!E14</f>
        <v>73.925</v>
      </c>
      <c r="F28" s="16">
        <v>10</v>
      </c>
      <c r="G28" s="8" t="s">
        <v>16</v>
      </c>
      <c r="H28" s="9"/>
    </row>
    <row r="29" spans="1:8" ht="18" customHeight="1">
      <c r="A29" s="14">
        <v>23</v>
      </c>
      <c r="B29" s="17"/>
      <c r="C29" s="18" t="s">
        <v>44</v>
      </c>
      <c r="D29" s="18" t="s">
        <v>10</v>
      </c>
      <c r="E29" s="3">
        <f>'[2]辅导员综合'!G15+'[2]辅导员综合'!E15</f>
        <v>73.475</v>
      </c>
      <c r="F29" s="16">
        <v>11</v>
      </c>
      <c r="G29" s="8" t="s">
        <v>16</v>
      </c>
      <c r="H29" s="9"/>
    </row>
    <row r="30" spans="1:8" ht="18" customHeight="1">
      <c r="A30" s="14">
        <v>25</v>
      </c>
      <c r="B30" s="17"/>
      <c r="C30" s="18" t="s">
        <v>45</v>
      </c>
      <c r="D30" s="18" t="s">
        <v>14</v>
      </c>
      <c r="E30" s="3">
        <f>'[2]辅导员综合'!G16+'[2]辅导员综合'!E16</f>
        <v>73.45</v>
      </c>
      <c r="F30" s="16">
        <v>12</v>
      </c>
      <c r="G30" s="8" t="s">
        <v>16</v>
      </c>
      <c r="H30" s="9"/>
    </row>
    <row r="31" spans="1:8" ht="18" customHeight="1">
      <c r="A31" s="14">
        <v>26</v>
      </c>
      <c r="B31" s="17"/>
      <c r="C31" s="18" t="s">
        <v>46</v>
      </c>
      <c r="D31" s="18" t="s">
        <v>10</v>
      </c>
      <c r="E31" s="3">
        <f>'[2]辅导员综合'!G17+'[2]辅导员综合'!E17</f>
        <v>73.375</v>
      </c>
      <c r="F31" s="16">
        <v>13</v>
      </c>
      <c r="G31" s="8" t="s">
        <v>16</v>
      </c>
      <c r="H31" s="9"/>
    </row>
    <row r="32" spans="1:8" ht="18" customHeight="1">
      <c r="A32" s="14">
        <v>30</v>
      </c>
      <c r="B32" s="17"/>
      <c r="C32" s="18" t="s">
        <v>47</v>
      </c>
      <c r="D32" s="18" t="s">
        <v>14</v>
      </c>
      <c r="E32" s="3">
        <f>'[2]辅导员综合'!G18+'[2]辅导员综合'!E18</f>
        <v>73.275</v>
      </c>
      <c r="F32" s="16">
        <v>14</v>
      </c>
      <c r="G32" s="8" t="s">
        <v>16</v>
      </c>
      <c r="H32" s="9"/>
    </row>
    <row r="33" spans="1:8" ht="18" customHeight="1">
      <c r="A33" s="14">
        <v>31</v>
      </c>
      <c r="B33" s="17"/>
      <c r="C33" s="18" t="s">
        <v>48</v>
      </c>
      <c r="D33" s="18" t="s">
        <v>10</v>
      </c>
      <c r="E33" s="3">
        <f>'[2]辅导员综合'!G19+'[2]辅导员综合'!E19</f>
        <v>73.2</v>
      </c>
      <c r="F33" s="16">
        <v>15</v>
      </c>
      <c r="G33" s="8" t="s">
        <v>16</v>
      </c>
      <c r="H33" s="9"/>
    </row>
    <row r="34" spans="1:8" ht="18" customHeight="1">
      <c r="A34" s="14">
        <v>32</v>
      </c>
      <c r="B34" s="17"/>
      <c r="C34" s="18" t="s">
        <v>49</v>
      </c>
      <c r="D34" s="18" t="s">
        <v>14</v>
      </c>
      <c r="E34" s="3">
        <f>'[2]辅导员综合'!G20+'[2]辅导员综合'!E20</f>
        <v>72.6</v>
      </c>
      <c r="F34" s="16">
        <v>16</v>
      </c>
      <c r="G34" s="8" t="s">
        <v>16</v>
      </c>
      <c r="H34" s="9"/>
    </row>
    <row r="35" spans="1:8" ht="18" customHeight="1">
      <c r="A35" s="14">
        <v>29</v>
      </c>
      <c r="B35" s="17"/>
      <c r="C35" s="18" t="s">
        <v>50</v>
      </c>
      <c r="D35" s="18" t="s">
        <v>10</v>
      </c>
      <c r="E35" s="3">
        <f>'[2]辅导员综合'!G21+'[2]辅导员综合'!E21</f>
        <v>71</v>
      </c>
      <c r="F35" s="16">
        <v>17</v>
      </c>
      <c r="G35" s="8" t="s">
        <v>16</v>
      </c>
      <c r="H35" s="9"/>
    </row>
    <row r="36" spans="1:8" ht="18" customHeight="1">
      <c r="A36" s="14">
        <v>33</v>
      </c>
      <c r="B36" s="20"/>
      <c r="C36" s="18" t="s">
        <v>51</v>
      </c>
      <c r="D36" s="19" t="s">
        <v>10</v>
      </c>
      <c r="E36" s="3">
        <f>'[2]辅导员综合'!G22+'[2]辅导员综合'!E22</f>
        <v>31.5</v>
      </c>
      <c r="F36" s="16">
        <v>18</v>
      </c>
      <c r="G36" s="8" t="s">
        <v>16</v>
      </c>
      <c r="H36" s="9"/>
    </row>
    <row r="37" spans="1:8" ht="18" customHeight="1">
      <c r="A37" s="6">
        <v>34</v>
      </c>
      <c r="B37" s="21" t="s">
        <v>52</v>
      </c>
      <c r="C37" s="18" t="s">
        <v>53</v>
      </c>
      <c r="D37" s="18" t="s">
        <v>10</v>
      </c>
      <c r="E37" s="3">
        <f>'[2]干事综合'!G7+'[2]干事综合'!E7</f>
        <v>87.7</v>
      </c>
      <c r="F37" s="22">
        <v>1</v>
      </c>
      <c r="G37" s="8" t="s">
        <v>11</v>
      </c>
      <c r="H37" s="9"/>
    </row>
    <row r="38" spans="1:8" ht="18" customHeight="1">
      <c r="A38" s="6">
        <v>35</v>
      </c>
      <c r="B38" s="21"/>
      <c r="C38" s="18" t="s">
        <v>54</v>
      </c>
      <c r="D38" s="18" t="s">
        <v>10</v>
      </c>
      <c r="E38" s="3">
        <f>'[2]干事综合'!G8+'[2]干事综合'!E8</f>
        <v>52.8</v>
      </c>
      <c r="F38" s="22">
        <v>2</v>
      </c>
      <c r="G38" s="8" t="s">
        <v>16</v>
      </c>
      <c r="H38" s="9"/>
    </row>
    <row r="39" spans="1:8" ht="18" customHeight="1">
      <c r="A39" s="6">
        <v>36</v>
      </c>
      <c r="B39" s="21"/>
      <c r="C39" s="18" t="s">
        <v>55</v>
      </c>
      <c r="D39" s="18" t="s">
        <v>10</v>
      </c>
      <c r="E39" s="3">
        <f>'[2]干事综合'!G9+'[2]干事综合'!E9</f>
        <v>14</v>
      </c>
      <c r="F39" s="22">
        <v>3</v>
      </c>
      <c r="G39" s="8" t="s">
        <v>16</v>
      </c>
      <c r="H39" s="9"/>
    </row>
    <row r="40" spans="1:8" ht="18" customHeight="1">
      <c r="A40" s="6">
        <v>37</v>
      </c>
      <c r="B40" s="23"/>
      <c r="C40" s="18" t="s">
        <v>56</v>
      </c>
      <c r="D40" s="18" t="s">
        <v>10</v>
      </c>
      <c r="E40" s="3">
        <f>'[2]干事综合'!G10+'[2]干事综合'!E10</f>
        <v>12.5</v>
      </c>
      <c r="F40" s="22">
        <v>4</v>
      </c>
      <c r="G40" s="8" t="s">
        <v>16</v>
      </c>
      <c r="H40" s="9"/>
    </row>
    <row r="41" spans="1:8" ht="18" customHeight="1">
      <c r="A41" s="14">
        <v>38</v>
      </c>
      <c r="B41" s="17" t="s">
        <v>57</v>
      </c>
      <c r="C41" s="18" t="s">
        <v>58</v>
      </c>
      <c r="D41" s="18" t="s">
        <v>10</v>
      </c>
      <c r="E41" s="3">
        <f>'[2]干事综合'!G12+'[2]干事综合'!E12</f>
        <v>78.5</v>
      </c>
      <c r="F41" s="22">
        <v>1</v>
      </c>
      <c r="G41" s="8" t="s">
        <v>11</v>
      </c>
      <c r="H41" s="9"/>
    </row>
    <row r="42" spans="1:8" ht="18" customHeight="1">
      <c r="A42" s="14">
        <v>39</v>
      </c>
      <c r="B42" s="17"/>
      <c r="C42" s="18" t="s">
        <v>59</v>
      </c>
      <c r="D42" s="18" t="s">
        <v>14</v>
      </c>
      <c r="E42" s="3">
        <f>'[2]干事综合'!G13+'[2]干事综合'!E13</f>
        <v>66.3</v>
      </c>
      <c r="F42" s="22">
        <v>2</v>
      </c>
      <c r="G42" s="8" t="s">
        <v>16</v>
      </c>
      <c r="H42" s="9"/>
    </row>
    <row r="43" spans="1:8" ht="18" customHeight="1">
      <c r="A43" s="14">
        <v>40</v>
      </c>
      <c r="B43" s="17"/>
      <c r="C43" s="18" t="s">
        <v>60</v>
      </c>
      <c r="D43" s="18" t="s">
        <v>14</v>
      </c>
      <c r="E43" s="3">
        <f>'[2]干事综合'!G14+'[2]干事综合'!E14</f>
        <v>18.5</v>
      </c>
      <c r="F43" s="22">
        <v>3</v>
      </c>
      <c r="G43" s="8" t="s">
        <v>16</v>
      </c>
      <c r="H43" s="9"/>
    </row>
    <row r="44" spans="1:8" ht="18" customHeight="1">
      <c r="A44" s="14">
        <v>41</v>
      </c>
      <c r="B44" s="20"/>
      <c r="C44" s="18" t="s">
        <v>61</v>
      </c>
      <c r="D44" s="18" t="s">
        <v>10</v>
      </c>
      <c r="E44" s="3">
        <f>'[2]干事综合'!G15+'[2]干事综合'!E15</f>
        <v>18</v>
      </c>
      <c r="F44" s="22">
        <v>4</v>
      </c>
      <c r="G44" s="8" t="s">
        <v>16</v>
      </c>
      <c r="H44" s="9"/>
    </row>
  </sheetData>
  <sheetProtection/>
  <mergeCells count="7">
    <mergeCell ref="B5:B6"/>
    <mergeCell ref="B7:B13"/>
    <mergeCell ref="B15:B17"/>
    <mergeCell ref="B19:B36"/>
    <mergeCell ref="B37:B40"/>
    <mergeCell ref="B41:B44"/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电话:0731-58218708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人事处干事三</dc:creator>
  <cp:keywords/>
  <dc:description/>
  <cp:lastModifiedBy>人事处干事三</cp:lastModifiedBy>
  <cp:lastPrinted>2016-01-26T01:49:34Z</cp:lastPrinted>
  <dcterms:created xsi:type="dcterms:W3CDTF">2014-05-09T02:50:24Z</dcterms:created>
  <dcterms:modified xsi:type="dcterms:W3CDTF">2016-08-09T07:47:31Z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